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Thủy làm (2)" sheetId="5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B33" i="5" l="1"/>
  <c r="AA33" i="5"/>
  <c r="AB32" i="5"/>
  <c r="AA32" i="5"/>
  <c r="AB31" i="5"/>
  <c r="AA31" i="5"/>
  <c r="AB30" i="5"/>
  <c r="AA30" i="5"/>
  <c r="AB29" i="5"/>
  <c r="AA29" i="5"/>
  <c r="AB28" i="5"/>
  <c r="AA28" i="5"/>
  <c r="AB27" i="5"/>
  <c r="AA27" i="5"/>
  <c r="AB26" i="5"/>
  <c r="AA26" i="5"/>
  <c r="AB25" i="5"/>
  <c r="AA25" i="5"/>
  <c r="AB24" i="5"/>
  <c r="AA24" i="5"/>
  <c r="AB23" i="5"/>
  <c r="AA23" i="5"/>
  <c r="AB22" i="5"/>
  <c r="AA22" i="5"/>
  <c r="AB21" i="5"/>
  <c r="AA21" i="5"/>
  <c r="AB20" i="5"/>
  <c r="AA20" i="5"/>
  <c r="AB19" i="5"/>
  <c r="AA19" i="5"/>
  <c r="AB18" i="5"/>
  <c r="AA18" i="5"/>
  <c r="AB17" i="5"/>
  <c r="AA17" i="5"/>
  <c r="AB16" i="5"/>
  <c r="AA16" i="5"/>
  <c r="AB15" i="5"/>
  <c r="AA15" i="5"/>
  <c r="AB14" i="5"/>
  <c r="AA14" i="5"/>
  <c r="AB13" i="5"/>
  <c r="AA13" i="5"/>
  <c r="AB12" i="5"/>
  <c r="AA12" i="5"/>
  <c r="AB11" i="5"/>
  <c r="AA11" i="5"/>
  <c r="AB10" i="5"/>
  <c r="AA10" i="5"/>
  <c r="AB9" i="5"/>
  <c r="AA9" i="5"/>
  <c r="AB8" i="5"/>
  <c r="AA8" i="5"/>
  <c r="AB7" i="5"/>
  <c r="AA7" i="5"/>
  <c r="AD8" i="5" l="1"/>
  <c r="AD10" i="5"/>
  <c r="AD12" i="5"/>
  <c r="AD14" i="5"/>
  <c r="AD16" i="5"/>
  <c r="AD18" i="5"/>
  <c r="AD20" i="5"/>
  <c r="AD22" i="5"/>
  <c r="AD24" i="5"/>
  <c r="AD26" i="5"/>
  <c r="AD28" i="5"/>
  <c r="AD30" i="5"/>
  <c r="AD32" i="5"/>
  <c r="AD7" i="5"/>
  <c r="AD9" i="5"/>
  <c r="AD11" i="5"/>
  <c r="AD13" i="5"/>
  <c r="AD15" i="5"/>
  <c r="AD17" i="5"/>
  <c r="AD19" i="5"/>
  <c r="AD21" i="5"/>
  <c r="AD23" i="5"/>
  <c r="AD25" i="5"/>
  <c r="AD27" i="5"/>
  <c r="AD29" i="5"/>
  <c r="AD31" i="5"/>
  <c r="AD33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</calcChain>
</file>

<file path=xl/sharedStrings.xml><?xml version="1.0" encoding="utf-8"?>
<sst xmlns="http://schemas.openxmlformats.org/spreadsheetml/2006/main" count="193" uniqueCount="61">
  <si>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</si>
  <si>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</si>
  <si>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</si>
  <si>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</si>
  <si>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</si>
  <si>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</si>
  <si>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</si>
  <si>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</si>
  <si>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</si>
  <si>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</si>
  <si>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</si>
  <si>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</si>
  <si>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</si>
  <si>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</si>
  <si>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</si>
  <si>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</si>
  <si>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</si>
  <si>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</si>
  <si>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</si>
  <si>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</si>
  <si>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</si>
  <si>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</si>
  <si>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</si>
  <si>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</si>
  <si>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</si>
  <si>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</si>
  <si>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</si>
  <si>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</si>
  <si>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</si>
  <si>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</si>
  <si>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</si>
  <si>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</si>
  <si>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Bùi Đặng Hoàng Tuấn</t>
  </si>
  <si>
    <t>Giáp Đức Nhận</t>
  </si>
  <si>
    <t>Nguyễn Cao Thắng</t>
  </si>
  <si>
    <t>Dương Thị Thủy</t>
  </si>
  <si>
    <t>Tạ Quốc Tấn</t>
  </si>
  <si>
    <t>Trần Thị Kim Loan</t>
  </si>
  <si>
    <t>Nguyễn Thị Thu Trang</t>
  </si>
  <si>
    <t>Trần Thị Thu</t>
  </si>
  <si>
    <t>Thân Thị Quyết</t>
  </si>
  <si>
    <t>Huỳnh Thị Thu Nga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</si>
  <si>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</si>
  <si>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</si>
  <si>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</si>
  <si>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</si>
  <si>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</si>
  <si>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</si>
  <si>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</si>
  <si>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 xml:space="preserve">Tham gia </t>
  </si>
  <si>
    <t>Hội thao trường</t>
  </si>
  <si>
    <t>Cồ vũ</t>
  </si>
  <si>
    <t>Nguyễn T.Việt Dũng</t>
  </si>
  <si>
    <t>Tổng</t>
  </si>
  <si>
    <t>Nguyễn Thùy Dương</t>
  </si>
  <si>
    <t>Tổng kết hoạt động TDTT</t>
  </si>
  <si>
    <t>Tổng kết các hoạt động khác</t>
  </si>
  <si>
    <t>Điểm</t>
  </si>
  <si>
    <t>MINH CHỨNG ĐÁNH GIÁ CM, NV NĂM 2018-2019</t>
  </si>
  <si>
    <t>Thành phố Hồ Chí Minh, ngày…… tháng …… năm 2019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</si>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</sst>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theme="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4" borderId="0" xfId="0" applyFont="1" applyFill="1"/>
    <xf numFmtId="0" fontId="8" fillId="0" borderId="1" xfId="0" applyFont="1" applyBorder="1" applyAlignment="1">
      <alignment horizontal="center"/>
    </xf>
    <xf numFmtId="0" fontId="9" fillId="0" borderId="0" xfId="0" applyFont="1"/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44"/>
  <sheetViews>
    <sheetView tabSelected="1" topLeftCell="A4" zoomScale="85" zoomScaleNormal="85" workbookViewId="0">
      <selection activeCell="A9" sqref="A9:XFD9"/>
    </sheetView>
  </sheetViews>
  <sheetFormatPr defaultColWidth="9.140625" defaultRowHeight="16.5" x14ac:dyDescent="0.25"/>
  <cols>
    <col min="1" max="1" width="7" style="1" customWidth="1"/>
    <col min="2" max="2" width="23.28515625" style="1" customWidth="1"/>
    <col min="3" max="3" width="9.42578125" style="1" customWidth="1"/>
    <col min="4" max="4" width="7.42578125" style="1" customWidth="1"/>
    <col min="5" max="5" width="9.7109375" style="1" customWidth="1"/>
    <col min="6" max="6" width="8.42578125" style="1" customWidth="1"/>
    <col min="7" max="7" width="9.5703125" style="1" customWidth="1"/>
    <col min="8" max="8" width="7.7109375" style="1" customWidth="1"/>
    <col min="9" max="9" width="10.5703125" style="1" customWidth="1"/>
    <col min="10" max="10" width="6.85546875" style="1" customWidth="1"/>
    <col min="11" max="11" width="9.7109375" style="1" customWidth="1"/>
    <col min="12" max="12" width="7.7109375" style="1" customWidth="1"/>
    <col min="13" max="13" width="9.7109375" style="1" customWidth="1"/>
    <col min="14" max="14" width="7.7109375" style="1" customWidth="1"/>
    <col min="15" max="15" width="8.7109375" style="1" customWidth="1"/>
    <col min="16" max="16" width="8.42578125" style="1" customWidth="1"/>
    <col min="17" max="17" width="7.85546875" style="1" customWidth="1"/>
    <col min="18" max="19" width="9.140625" style="1" customWidth="1"/>
    <col min="20" max="20" width="9.140625" style="6" customWidth="1"/>
    <col min="21" max="22" width="7.140625" style="1" customWidth="1"/>
    <col min="23" max="23" width="7.28515625" style="1" customWidth="1"/>
    <col min="24" max="25" width="8.85546875" style="1" customWidth="1"/>
    <col min="26" max="26" width="10.140625" style="1" customWidth="1"/>
    <col min="27" max="27" width="10.85546875" style="1" customWidth="1"/>
    <col min="28" max="28" width="12.42578125" style="1" customWidth="1"/>
    <col min="29" max="29" width="10.140625" style="1" customWidth="1"/>
    <col min="30" max="30" width="11.5703125" style="1" customWidth="1"/>
    <col min="31" max="31" width="9.140625" style="18"/>
    <col min="32" max="16384" width="9.140625" style="1"/>
  </cols>
  <sheetData>
    <row r="2" spans="1:31" ht="25.5" x14ac:dyDescent="0.35">
      <c r="A2" s="23" t="s">
        <v>58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</row>
    <row r="4" spans="1:31" ht="31.15" customHeight="1" x14ac:dyDescent="0.25">
      <c r="A4" s="24" t="s">
        <v>0</v>
      </c>
      <c r="B4" s="24" t="s">
        <v>1</v>
      </c>
      <c r="C4" s="27" t="s">
        <v>9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  <c r="O4" s="30" t="s">
        <v>17</v>
      </c>
      <c r="P4" s="31"/>
      <c r="Q4" s="31"/>
      <c r="R4" s="31"/>
      <c r="S4" s="31"/>
      <c r="T4" s="31"/>
      <c r="U4" s="31"/>
      <c r="V4" s="31"/>
      <c r="W4" s="31"/>
      <c r="X4" s="31"/>
      <c r="Y4" s="31"/>
      <c r="Z4" s="32" t="s">
        <v>55</v>
      </c>
      <c r="AA4" s="32"/>
      <c r="AB4" s="40" t="s">
        <v>56</v>
      </c>
      <c r="AC4" s="37" t="s">
        <v>53</v>
      </c>
      <c r="AD4" s="24" t="s">
        <v>16</v>
      </c>
    </row>
    <row r="5" spans="1:31" ht="42.6" customHeight="1" x14ac:dyDescent="0.25">
      <c r="A5" s="25"/>
      <c r="B5" s="25"/>
      <c r="C5" s="33" t="s">
        <v>2</v>
      </c>
      <c r="D5" s="34"/>
      <c r="E5" s="33" t="s">
        <v>5</v>
      </c>
      <c r="F5" s="34"/>
      <c r="G5" s="35" t="s">
        <v>6</v>
      </c>
      <c r="H5" s="36"/>
      <c r="I5" s="33" t="s">
        <v>7</v>
      </c>
      <c r="J5" s="34"/>
      <c r="K5" s="33" t="s">
        <v>8</v>
      </c>
      <c r="L5" s="34"/>
      <c r="M5" s="33" t="s">
        <v>50</v>
      </c>
      <c r="N5" s="34"/>
      <c r="O5" s="40" t="s">
        <v>10</v>
      </c>
      <c r="P5" s="40" t="s">
        <v>22</v>
      </c>
      <c r="Q5" s="40" t="s">
        <v>11</v>
      </c>
      <c r="R5" s="43" t="s">
        <v>12</v>
      </c>
      <c r="S5" s="40" t="s">
        <v>13</v>
      </c>
      <c r="T5" s="47" t="s">
        <v>14</v>
      </c>
      <c r="U5" s="45" t="s">
        <v>15</v>
      </c>
      <c r="V5" s="43" t="s">
        <v>18</v>
      </c>
      <c r="W5" s="43" t="s">
        <v>19</v>
      </c>
      <c r="X5" s="43" t="s">
        <v>21</v>
      </c>
      <c r="Y5" s="45" t="s">
        <v>20</v>
      </c>
      <c r="Z5" s="32"/>
      <c r="AA5" s="32"/>
      <c r="AB5" s="42"/>
      <c r="AC5" s="38"/>
      <c r="AD5" s="25"/>
      <c r="AE5" s="19" t="s">
        <v>57</v>
      </c>
    </row>
    <row r="6" spans="1:31" ht="28.15" customHeight="1" x14ac:dyDescent="0.25">
      <c r="A6" s="26"/>
      <c r="B6" s="26"/>
      <c r="C6" s="3" t="s">
        <v>3</v>
      </c>
      <c r="D6" s="3" t="s">
        <v>4</v>
      </c>
      <c r="E6" s="3" t="s">
        <v>3</v>
      </c>
      <c r="F6" s="3" t="s">
        <v>4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3" t="s">
        <v>4</v>
      </c>
      <c r="M6" s="3" t="s">
        <v>49</v>
      </c>
      <c r="N6" s="3" t="s">
        <v>51</v>
      </c>
      <c r="O6" s="41"/>
      <c r="P6" s="41"/>
      <c r="Q6" s="41"/>
      <c r="R6" s="44"/>
      <c r="S6" s="41"/>
      <c r="T6" s="48"/>
      <c r="U6" s="46"/>
      <c r="V6" s="44"/>
      <c r="W6" s="44"/>
      <c r="X6" s="44"/>
      <c r="Y6" s="46"/>
      <c r="Z6" s="17" t="s">
        <v>3</v>
      </c>
      <c r="AA6" s="17" t="s">
        <v>4</v>
      </c>
      <c r="AB6" s="41"/>
      <c r="AC6" s="39"/>
      <c r="AD6" s="26"/>
    </row>
    <row r="7" spans="1:31" x14ac:dyDescent="0.25">
      <c r="A7" s="2">
        <v>1</v>
      </c>
      <c r="B7" s="9" t="s">
        <v>23</v>
      </c>
      <c r="C7" s="2"/>
      <c r="D7" s="2" t="s">
        <v>48</v>
      </c>
      <c r="E7" s="2"/>
      <c r="F7" s="2" t="s">
        <v>48</v>
      </c>
      <c r="G7" s="2"/>
      <c r="H7" s="2" t="s">
        <v>48</v>
      </c>
      <c r="I7" s="2"/>
      <c r="J7" s="2" t="s">
        <v>48</v>
      </c>
      <c r="K7" s="2"/>
      <c r="L7" s="2" t="s">
        <v>48</v>
      </c>
      <c r="M7" s="2"/>
      <c r="N7" s="2" t="s">
        <v>48</v>
      </c>
      <c r="O7" s="2" t="s">
        <v>48</v>
      </c>
      <c r="P7" s="2"/>
      <c r="Q7" s="2"/>
      <c r="R7" s="2" t="s">
        <v>48</v>
      </c>
      <c r="S7" s="2" t="s">
        <v>48</v>
      </c>
      <c r="T7" s="7" t="s">
        <v>48</v>
      </c>
      <c r="U7" s="2"/>
      <c r="V7" s="2"/>
      <c r="W7" s="2" t="s">
        <v>48</v>
      </c>
      <c r="X7" s="2"/>
      <c r="Y7" s="2" t="s">
        <v>48</v>
      </c>
      <c r="Z7" s="2">
        <v>0</v>
      </c>
      <c r="AA7" s="2">
        <f t="shared" ref="AA7:AA33" si="0">COUNTIF(C7:N7,"X")-Z7</f>
        <v>6</v>
      </c>
      <c r="AB7" s="2">
        <f t="shared" ref="AB7:AB33" si="1">COUNTIF(O7:Y7, "X")</f>
        <v>6</v>
      </c>
      <c r="AC7" s="2">
        <f>SUM(Z7:AB7)</f>
        <v>12</v>
      </c>
      <c r="AD7" s="21">
        <f>Z7*2+AA7+AB7</f>
        <v>12</v>
      </c>
      <c r="AE7" s="18">
        <v>1</v>
      </c>
    </row>
    <row r="8" spans="1:31" x14ac:dyDescent="0.25">
      <c r="A8" s="5">
        <v>2</v>
      </c>
      <c r="B8" s="9" t="s">
        <v>24</v>
      </c>
      <c r="C8" s="2"/>
      <c r="D8" s="2" t="s">
        <v>48</v>
      </c>
      <c r="E8" s="2"/>
      <c r="F8" s="2" t="s">
        <v>48</v>
      </c>
      <c r="G8" s="2"/>
      <c r="H8" s="2" t="s">
        <v>48</v>
      </c>
      <c r="I8" s="2"/>
      <c r="J8" s="2" t="s">
        <v>48</v>
      </c>
      <c r="K8" s="2"/>
      <c r="L8" s="2" t="s">
        <v>48</v>
      </c>
      <c r="M8" s="2"/>
      <c r="N8" s="2" t="s">
        <v>48</v>
      </c>
      <c r="O8" s="2" t="s">
        <v>48</v>
      </c>
      <c r="P8" s="2"/>
      <c r="Q8" s="2"/>
      <c r="R8" s="2"/>
      <c r="S8" s="2" t="s">
        <v>48</v>
      </c>
      <c r="T8" s="7" t="s">
        <v>48</v>
      </c>
      <c r="U8" s="2"/>
      <c r="V8" s="2"/>
      <c r="W8" s="2" t="s">
        <v>48</v>
      </c>
      <c r="X8" s="2"/>
      <c r="Y8" s="2"/>
      <c r="Z8" s="2">
        <v>0</v>
      </c>
      <c r="AA8" s="2">
        <f t="shared" si="0"/>
        <v>6</v>
      </c>
      <c r="AB8" s="2">
        <f t="shared" si="1"/>
        <v>4</v>
      </c>
      <c r="AC8" s="2">
        <f t="shared" ref="AC8:AC33" si="2">SUM(Z8:AB8)</f>
        <v>10</v>
      </c>
      <c r="AD8" s="21">
        <f t="shared" ref="AD8:AD33" si="3">Z8*2+AA8+AB8</f>
        <v>10</v>
      </c>
      <c r="AE8" s="18">
        <v>1</v>
      </c>
    </row>
    <row r="9" spans="1:31" x14ac:dyDescent="0.25">
      <c r="A9" s="2">
        <v>3</v>
      </c>
      <c r="B9" s="10" t="s">
        <v>25</v>
      </c>
      <c r="C9" s="2" t="s">
        <v>48</v>
      </c>
      <c r="D9" s="2"/>
      <c r="E9" s="2"/>
      <c r="F9" s="2"/>
      <c r="G9" s="2"/>
      <c r="H9" s="2"/>
      <c r="I9" s="2"/>
      <c r="J9" s="2"/>
      <c r="K9" s="2"/>
      <c r="L9" s="2"/>
      <c r="M9" s="2" t="s">
        <v>48</v>
      </c>
      <c r="N9" s="2"/>
      <c r="O9" s="2"/>
      <c r="P9" s="2"/>
      <c r="Q9" s="2"/>
      <c r="R9" s="2"/>
      <c r="S9" s="2" t="s">
        <v>48</v>
      </c>
      <c r="T9" s="7" t="s">
        <v>48</v>
      </c>
      <c r="U9" s="2"/>
      <c r="V9" s="2"/>
      <c r="W9" s="2"/>
      <c r="X9" s="2"/>
      <c r="Y9" s="2"/>
      <c r="Z9" s="2">
        <v>2</v>
      </c>
      <c r="AA9" s="2">
        <f t="shared" si="0"/>
        <v>0</v>
      </c>
      <c r="AB9" s="2">
        <f t="shared" si="1"/>
        <v>2</v>
      </c>
      <c r="AC9" s="2">
        <f t="shared" si="2"/>
        <v>4</v>
      </c>
      <c r="AD9" s="21">
        <f t="shared" si="3"/>
        <v>6</v>
      </c>
      <c r="AE9" s="18">
        <v>1</v>
      </c>
    </row>
    <row r="10" spans="1:31" x14ac:dyDescent="0.25">
      <c r="A10" s="5">
        <v>4</v>
      </c>
      <c r="B10" s="4" t="s">
        <v>26</v>
      </c>
      <c r="C10" s="2"/>
      <c r="D10" s="2" t="s">
        <v>48</v>
      </c>
      <c r="E10" s="2"/>
      <c r="F10" s="2" t="s">
        <v>48</v>
      </c>
      <c r="G10" s="2" t="s">
        <v>48</v>
      </c>
      <c r="H10" s="2"/>
      <c r="I10" s="2"/>
      <c r="J10" s="2"/>
      <c r="K10" s="2" t="s">
        <v>48</v>
      </c>
      <c r="L10" s="2"/>
      <c r="M10" s="2" t="s">
        <v>48</v>
      </c>
      <c r="N10" s="2"/>
      <c r="O10" s="2" t="s">
        <v>48</v>
      </c>
      <c r="P10" s="2"/>
      <c r="Q10" s="2"/>
      <c r="R10" s="2"/>
      <c r="S10" s="2" t="s">
        <v>48</v>
      </c>
      <c r="T10" s="7" t="s">
        <v>48</v>
      </c>
      <c r="U10" s="2"/>
      <c r="V10" s="2"/>
      <c r="W10" s="2"/>
      <c r="X10" s="2"/>
      <c r="Y10" s="2"/>
      <c r="Z10" s="2">
        <v>3</v>
      </c>
      <c r="AA10" s="2">
        <f t="shared" si="0"/>
        <v>2</v>
      </c>
      <c r="AB10" s="2">
        <f t="shared" si="1"/>
        <v>3</v>
      </c>
      <c r="AC10" s="2">
        <f t="shared" si="2"/>
        <v>8</v>
      </c>
      <c r="AD10" s="21">
        <f t="shared" si="3"/>
        <v>11</v>
      </c>
      <c r="AE10" s="18">
        <v>1</v>
      </c>
    </row>
    <row r="11" spans="1:31" x14ac:dyDescent="0.25">
      <c r="A11" s="2">
        <v>5</v>
      </c>
      <c r="B11" s="10" t="s">
        <v>27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 t="s">
        <v>48</v>
      </c>
      <c r="N11" s="2"/>
      <c r="O11" s="2"/>
      <c r="P11" s="2"/>
      <c r="Q11" s="2"/>
      <c r="R11" s="2"/>
      <c r="S11" s="2"/>
      <c r="T11" s="7" t="s">
        <v>48</v>
      </c>
      <c r="U11" s="2"/>
      <c r="V11" s="2"/>
      <c r="W11" s="2"/>
      <c r="X11" s="2"/>
      <c r="Y11" s="2"/>
      <c r="Z11" s="2">
        <v>1</v>
      </c>
      <c r="AA11" s="2">
        <f t="shared" si="0"/>
        <v>0</v>
      </c>
      <c r="AB11" s="2">
        <f t="shared" si="1"/>
        <v>1</v>
      </c>
      <c r="AC11" s="2">
        <f t="shared" si="2"/>
        <v>2</v>
      </c>
      <c r="AD11" s="21">
        <f t="shared" si="3"/>
        <v>3</v>
      </c>
      <c r="AE11" s="18">
        <v>0</v>
      </c>
    </row>
    <row r="12" spans="1:31" x14ac:dyDescent="0.25">
      <c r="A12" s="5">
        <v>6</v>
      </c>
      <c r="B12" s="10" t="s">
        <v>28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 t="s">
        <v>48</v>
      </c>
      <c r="N12" s="2"/>
      <c r="O12" s="2"/>
      <c r="P12" s="2"/>
      <c r="Q12" s="2"/>
      <c r="R12" s="2"/>
      <c r="S12" s="2"/>
      <c r="T12" s="7" t="s">
        <v>48</v>
      </c>
      <c r="U12" s="2"/>
      <c r="V12" s="2"/>
      <c r="W12" s="2"/>
      <c r="X12" s="2"/>
      <c r="Y12" s="2"/>
      <c r="Z12" s="2">
        <v>1</v>
      </c>
      <c r="AA12" s="2">
        <f t="shared" si="0"/>
        <v>0</v>
      </c>
      <c r="AB12" s="2">
        <f t="shared" si="1"/>
        <v>1</v>
      </c>
      <c r="AC12" s="2">
        <f t="shared" si="2"/>
        <v>2</v>
      </c>
      <c r="AD12" s="21">
        <f t="shared" si="3"/>
        <v>3</v>
      </c>
      <c r="AE12" s="18">
        <v>0</v>
      </c>
    </row>
    <row r="13" spans="1:31" x14ac:dyDescent="0.25">
      <c r="A13" s="2">
        <v>7</v>
      </c>
      <c r="B13" s="10" t="s">
        <v>29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 t="s">
        <v>48</v>
      </c>
      <c r="O13" s="2"/>
      <c r="P13" s="2"/>
      <c r="Q13" s="2"/>
      <c r="R13" s="2"/>
      <c r="S13" s="2"/>
      <c r="T13" s="7" t="s">
        <v>48</v>
      </c>
      <c r="U13" s="2"/>
      <c r="V13" s="2"/>
      <c r="W13" s="2"/>
      <c r="X13" s="2"/>
      <c r="Y13" s="2"/>
      <c r="Z13" s="2">
        <v>0</v>
      </c>
      <c r="AA13" s="2">
        <f t="shared" si="0"/>
        <v>1</v>
      </c>
      <c r="AB13" s="2">
        <f t="shared" si="1"/>
        <v>1</v>
      </c>
      <c r="AC13" s="2">
        <f t="shared" si="2"/>
        <v>2</v>
      </c>
      <c r="AD13" s="21">
        <f t="shared" si="3"/>
        <v>2</v>
      </c>
      <c r="AE13" s="18">
        <v>0</v>
      </c>
    </row>
    <row r="14" spans="1:31" x14ac:dyDescent="0.25">
      <c r="A14" s="5">
        <v>8</v>
      </c>
      <c r="B14" s="11" t="s">
        <v>30</v>
      </c>
      <c r="C14" s="2"/>
      <c r="D14" s="2"/>
      <c r="E14" s="2"/>
      <c r="F14" s="2" t="s">
        <v>48</v>
      </c>
      <c r="G14" s="2"/>
      <c r="H14" s="2"/>
      <c r="I14" s="2"/>
      <c r="J14" s="2"/>
      <c r="K14" s="2"/>
      <c r="L14" s="2"/>
      <c r="M14" s="2" t="s">
        <v>48</v>
      </c>
      <c r="N14" s="2"/>
      <c r="O14" s="2" t="s">
        <v>48</v>
      </c>
      <c r="P14" s="2"/>
      <c r="Q14" s="2"/>
      <c r="R14" s="2"/>
      <c r="S14" s="2" t="s">
        <v>48</v>
      </c>
      <c r="T14" s="7" t="s">
        <v>48</v>
      </c>
      <c r="U14" s="2"/>
      <c r="V14" s="2"/>
      <c r="W14" s="2" t="s">
        <v>48</v>
      </c>
      <c r="X14" s="2"/>
      <c r="Y14" s="2" t="s">
        <v>48</v>
      </c>
      <c r="Z14" s="2">
        <v>1</v>
      </c>
      <c r="AA14" s="2">
        <f t="shared" si="0"/>
        <v>1</v>
      </c>
      <c r="AB14" s="2">
        <f t="shared" si="1"/>
        <v>5</v>
      </c>
      <c r="AC14" s="2">
        <f t="shared" si="2"/>
        <v>7</v>
      </c>
      <c r="AD14" s="21">
        <f t="shared" si="3"/>
        <v>8</v>
      </c>
      <c r="AE14" s="18">
        <v>1</v>
      </c>
    </row>
    <row r="15" spans="1:31" x14ac:dyDescent="0.25">
      <c r="A15" s="2">
        <v>9</v>
      </c>
      <c r="B15" s="11" t="s">
        <v>31</v>
      </c>
      <c r="C15" s="2" t="s">
        <v>48</v>
      </c>
      <c r="D15" s="2"/>
      <c r="E15" s="2"/>
      <c r="F15" s="2"/>
      <c r="G15" s="2"/>
      <c r="H15" s="2"/>
      <c r="I15" s="2"/>
      <c r="J15" s="2"/>
      <c r="K15" s="2"/>
      <c r="L15" s="2"/>
      <c r="M15" s="2" t="s">
        <v>48</v>
      </c>
      <c r="N15" s="2"/>
      <c r="O15" s="2"/>
      <c r="P15" s="2"/>
      <c r="Q15" s="2"/>
      <c r="R15" s="2"/>
      <c r="S15" s="2"/>
      <c r="T15" s="7" t="s">
        <v>48</v>
      </c>
      <c r="U15" s="2"/>
      <c r="V15" s="2"/>
      <c r="W15" s="2"/>
      <c r="X15" s="2"/>
      <c r="Y15" s="2"/>
      <c r="Z15" s="2">
        <v>2</v>
      </c>
      <c r="AA15" s="2">
        <f t="shared" si="0"/>
        <v>0</v>
      </c>
      <c r="AB15" s="2">
        <f t="shared" si="1"/>
        <v>1</v>
      </c>
      <c r="AC15" s="2">
        <f t="shared" si="2"/>
        <v>3</v>
      </c>
      <c r="AD15" s="21">
        <f t="shared" si="3"/>
        <v>5</v>
      </c>
      <c r="AE15" s="18">
        <v>1</v>
      </c>
    </row>
    <row r="16" spans="1:31" x14ac:dyDescent="0.25">
      <c r="A16" s="5">
        <v>10</v>
      </c>
      <c r="B16" s="11" t="s">
        <v>52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 t="s">
        <v>48</v>
      </c>
      <c r="O16" s="2"/>
      <c r="P16" s="2"/>
      <c r="Q16" s="2"/>
      <c r="R16" s="2"/>
      <c r="S16" s="2"/>
      <c r="T16" s="7" t="s">
        <v>48</v>
      </c>
      <c r="U16" s="2"/>
      <c r="V16" s="2"/>
      <c r="W16" s="2"/>
      <c r="X16" s="2"/>
      <c r="Y16" s="2"/>
      <c r="Z16" s="2">
        <v>0</v>
      </c>
      <c r="AA16" s="2">
        <f t="shared" si="0"/>
        <v>1</v>
      </c>
      <c r="AB16" s="2">
        <f t="shared" si="1"/>
        <v>1</v>
      </c>
      <c r="AC16" s="2">
        <f t="shared" si="2"/>
        <v>2</v>
      </c>
      <c r="AD16" s="21">
        <f t="shared" si="3"/>
        <v>2</v>
      </c>
      <c r="AE16" s="18">
        <v>0</v>
      </c>
    </row>
    <row r="17" spans="1:31" x14ac:dyDescent="0.25">
      <c r="A17" s="2">
        <v>11</v>
      </c>
      <c r="B17" s="11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 t="s">
        <v>48</v>
      </c>
      <c r="O17" s="2"/>
      <c r="P17" s="2"/>
      <c r="Q17" s="2"/>
      <c r="R17" s="2"/>
      <c r="S17" s="2"/>
      <c r="T17" s="7" t="s">
        <v>48</v>
      </c>
      <c r="U17" s="2"/>
      <c r="V17" s="2"/>
      <c r="W17" s="2"/>
      <c r="X17" s="2"/>
      <c r="Y17" s="2"/>
      <c r="Z17" s="2">
        <v>0</v>
      </c>
      <c r="AA17" s="2">
        <f t="shared" si="0"/>
        <v>1</v>
      </c>
      <c r="AB17" s="2">
        <f t="shared" si="1"/>
        <v>1</v>
      </c>
      <c r="AC17" s="2">
        <f t="shared" si="2"/>
        <v>2</v>
      </c>
      <c r="AD17" s="21">
        <f t="shared" si="3"/>
        <v>2</v>
      </c>
      <c r="AE17" s="18">
        <v>0</v>
      </c>
    </row>
    <row r="18" spans="1:31" x14ac:dyDescent="0.25">
      <c r="A18" s="5">
        <v>12</v>
      </c>
      <c r="B18" s="11" t="s">
        <v>33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 t="s">
        <v>48</v>
      </c>
      <c r="N18" s="2"/>
      <c r="O18" s="2"/>
      <c r="P18" s="2"/>
      <c r="Q18" s="2"/>
      <c r="R18" s="2"/>
      <c r="S18" s="2"/>
      <c r="T18" s="7" t="s">
        <v>48</v>
      </c>
      <c r="U18" s="2"/>
      <c r="V18" s="2"/>
      <c r="W18" s="2"/>
      <c r="X18" s="2"/>
      <c r="Y18" s="2"/>
      <c r="Z18" s="2">
        <v>1</v>
      </c>
      <c r="AA18" s="2">
        <f t="shared" si="0"/>
        <v>0</v>
      </c>
      <c r="AB18" s="2">
        <f t="shared" si="1"/>
        <v>1</v>
      </c>
      <c r="AC18" s="2">
        <f t="shared" si="2"/>
        <v>2</v>
      </c>
      <c r="AD18" s="21">
        <f t="shared" si="3"/>
        <v>3</v>
      </c>
      <c r="AE18" s="18">
        <v>0</v>
      </c>
    </row>
    <row r="19" spans="1:31" x14ac:dyDescent="0.25">
      <c r="A19" s="2">
        <v>13</v>
      </c>
      <c r="B19" s="11" t="s">
        <v>34</v>
      </c>
      <c r="C19" s="2"/>
      <c r="D19" s="2" t="s">
        <v>48</v>
      </c>
      <c r="E19" s="2"/>
      <c r="F19" s="2" t="s">
        <v>48</v>
      </c>
      <c r="G19" s="2"/>
      <c r="H19" s="2" t="s">
        <v>48</v>
      </c>
      <c r="I19" s="2"/>
      <c r="J19" s="2" t="s">
        <v>48</v>
      </c>
      <c r="K19" s="2"/>
      <c r="L19" s="2" t="s">
        <v>48</v>
      </c>
      <c r="M19" s="2"/>
      <c r="N19" s="2" t="s">
        <v>48</v>
      </c>
      <c r="O19" s="2"/>
      <c r="P19" s="2"/>
      <c r="Q19" s="2"/>
      <c r="R19" s="2"/>
      <c r="S19" s="2" t="s">
        <v>48</v>
      </c>
      <c r="T19" s="7" t="s">
        <v>48</v>
      </c>
      <c r="U19" s="2"/>
      <c r="V19" s="2"/>
      <c r="W19" s="2"/>
      <c r="X19" s="2"/>
      <c r="Y19" s="2"/>
      <c r="Z19" s="2">
        <v>0</v>
      </c>
      <c r="AA19" s="2">
        <f t="shared" si="0"/>
        <v>6</v>
      </c>
      <c r="AB19" s="2">
        <f t="shared" si="1"/>
        <v>2</v>
      </c>
      <c r="AC19" s="2">
        <f t="shared" si="2"/>
        <v>8</v>
      </c>
      <c r="AD19" s="21">
        <f t="shared" si="3"/>
        <v>8</v>
      </c>
      <c r="AE19" s="18">
        <v>1</v>
      </c>
    </row>
    <row r="20" spans="1:31" s="16" customFormat="1" x14ac:dyDescent="0.25">
      <c r="A20" s="2">
        <v>14</v>
      </c>
      <c r="B20" s="14" t="s">
        <v>54</v>
      </c>
      <c r="C20" s="13"/>
      <c r="D20" s="13"/>
      <c r="E20" s="13"/>
      <c r="F20" s="13"/>
      <c r="G20" s="13"/>
      <c r="H20" s="13"/>
      <c r="I20" s="13"/>
      <c r="J20" s="13" t="s">
        <v>48</v>
      </c>
      <c r="K20" s="13"/>
      <c r="L20" s="13" t="s">
        <v>48</v>
      </c>
      <c r="M20" s="13"/>
      <c r="N20" s="13" t="s">
        <v>48</v>
      </c>
      <c r="O20" s="13"/>
      <c r="P20" s="13"/>
      <c r="Q20" s="13"/>
      <c r="R20" s="13"/>
      <c r="S20" s="13" t="s">
        <v>48</v>
      </c>
      <c r="T20" s="15" t="s">
        <v>48</v>
      </c>
      <c r="U20" s="13"/>
      <c r="V20" s="13"/>
      <c r="W20" s="13" t="s">
        <v>48</v>
      </c>
      <c r="X20" s="13" t="s">
        <v>48</v>
      </c>
      <c r="Y20" s="13" t="s">
        <v>48</v>
      </c>
      <c r="Z20" s="13">
        <v>0</v>
      </c>
      <c r="AA20" s="2">
        <f t="shared" si="0"/>
        <v>3</v>
      </c>
      <c r="AB20" s="2">
        <f t="shared" si="1"/>
        <v>5</v>
      </c>
      <c r="AC20" s="2">
        <f t="shared" si="2"/>
        <v>8</v>
      </c>
      <c r="AD20" s="21">
        <f t="shared" si="3"/>
        <v>8</v>
      </c>
      <c r="AE20" s="20">
        <v>1</v>
      </c>
    </row>
    <row r="21" spans="1:31" x14ac:dyDescent="0.25">
      <c r="A21" s="2">
        <v>15</v>
      </c>
      <c r="B21" s="4" t="s">
        <v>35</v>
      </c>
      <c r="C21" s="2"/>
      <c r="D21" s="2"/>
      <c r="E21" s="2"/>
      <c r="F21" s="2" t="s">
        <v>48</v>
      </c>
      <c r="G21" s="2"/>
      <c r="H21" s="2"/>
      <c r="I21" s="2"/>
      <c r="J21" s="2"/>
      <c r="K21" s="2"/>
      <c r="L21" s="2"/>
      <c r="M21" s="2"/>
      <c r="N21" s="2" t="s">
        <v>48</v>
      </c>
      <c r="O21" s="2" t="s">
        <v>48</v>
      </c>
      <c r="P21" s="2"/>
      <c r="Q21" s="2"/>
      <c r="R21" s="2" t="s">
        <v>48</v>
      </c>
      <c r="S21" s="2" t="s">
        <v>48</v>
      </c>
      <c r="T21" s="7" t="s">
        <v>48</v>
      </c>
      <c r="U21" s="2"/>
      <c r="V21" s="2"/>
      <c r="W21" s="2" t="s">
        <v>48</v>
      </c>
      <c r="X21" s="2"/>
      <c r="Y21" s="2"/>
      <c r="Z21" s="2">
        <v>0</v>
      </c>
      <c r="AA21" s="2">
        <f t="shared" si="0"/>
        <v>2</v>
      </c>
      <c r="AB21" s="2">
        <f t="shared" si="1"/>
        <v>5</v>
      </c>
      <c r="AC21" s="2">
        <f t="shared" si="2"/>
        <v>7</v>
      </c>
      <c r="AD21" s="21">
        <f t="shared" si="3"/>
        <v>7</v>
      </c>
      <c r="AE21" s="18">
        <v>1</v>
      </c>
    </row>
    <row r="22" spans="1:31" x14ac:dyDescent="0.25">
      <c r="A22" s="2">
        <v>16</v>
      </c>
      <c r="B22" s="10" t="s">
        <v>36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48</v>
      </c>
      <c r="O22" s="2"/>
      <c r="P22" s="2"/>
      <c r="Q22" s="2"/>
      <c r="R22" s="2"/>
      <c r="S22" s="2"/>
      <c r="T22" s="7" t="s">
        <v>48</v>
      </c>
      <c r="U22" s="2"/>
      <c r="V22" s="2"/>
      <c r="W22" s="2"/>
      <c r="X22" s="2"/>
      <c r="Y22" s="2"/>
      <c r="Z22" s="2">
        <v>0</v>
      </c>
      <c r="AA22" s="2">
        <f t="shared" si="0"/>
        <v>1</v>
      </c>
      <c r="AB22" s="2">
        <f t="shared" si="1"/>
        <v>1</v>
      </c>
      <c r="AC22" s="2">
        <f t="shared" si="2"/>
        <v>2</v>
      </c>
      <c r="AD22" s="21">
        <f t="shared" si="3"/>
        <v>2</v>
      </c>
      <c r="AE22" s="18">
        <v>0</v>
      </c>
    </row>
    <row r="23" spans="1:31" x14ac:dyDescent="0.25">
      <c r="A23" s="2">
        <v>17</v>
      </c>
      <c r="B23" s="11" t="s">
        <v>37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 t="s">
        <v>48</v>
      </c>
      <c r="O23" s="2" t="s">
        <v>48</v>
      </c>
      <c r="P23" s="2"/>
      <c r="Q23" s="2"/>
      <c r="R23" s="2"/>
      <c r="S23" s="2" t="s">
        <v>48</v>
      </c>
      <c r="T23" s="7" t="s">
        <v>48</v>
      </c>
      <c r="U23" s="2"/>
      <c r="V23" s="2"/>
      <c r="W23" s="2"/>
      <c r="X23" s="2"/>
      <c r="Y23" s="2" t="s">
        <v>48</v>
      </c>
      <c r="Z23" s="2">
        <v>0</v>
      </c>
      <c r="AA23" s="2">
        <f t="shared" si="0"/>
        <v>1</v>
      </c>
      <c r="AB23" s="2">
        <f t="shared" si="1"/>
        <v>4</v>
      </c>
      <c r="AC23" s="2">
        <f t="shared" si="2"/>
        <v>5</v>
      </c>
      <c r="AD23" s="21">
        <f t="shared" si="3"/>
        <v>5</v>
      </c>
      <c r="AE23" s="18">
        <v>1</v>
      </c>
    </row>
    <row r="24" spans="1:31" x14ac:dyDescent="0.25">
      <c r="A24" s="2">
        <v>18</v>
      </c>
      <c r="B24" s="12" t="s">
        <v>38</v>
      </c>
      <c r="C24" s="2"/>
      <c r="D24" s="2"/>
      <c r="E24" s="2"/>
      <c r="F24" s="2" t="s">
        <v>48</v>
      </c>
      <c r="G24" s="2"/>
      <c r="H24" s="2"/>
      <c r="I24" s="2"/>
      <c r="J24" s="2"/>
      <c r="K24" s="2"/>
      <c r="L24" s="2"/>
      <c r="M24" s="2"/>
      <c r="N24" s="2" t="s">
        <v>48</v>
      </c>
      <c r="O24" s="2" t="s">
        <v>48</v>
      </c>
      <c r="P24" s="2"/>
      <c r="Q24" s="2"/>
      <c r="R24" s="2"/>
      <c r="S24" s="2" t="s">
        <v>48</v>
      </c>
      <c r="T24" s="7" t="s">
        <v>48</v>
      </c>
      <c r="U24" s="2"/>
      <c r="V24" s="2"/>
      <c r="W24" s="2"/>
      <c r="X24" s="2"/>
      <c r="Y24" s="2" t="s">
        <v>48</v>
      </c>
      <c r="Z24" s="2">
        <v>0</v>
      </c>
      <c r="AA24" s="2">
        <f t="shared" si="0"/>
        <v>2</v>
      </c>
      <c r="AB24" s="2">
        <f t="shared" si="1"/>
        <v>4</v>
      </c>
      <c r="AC24" s="2">
        <f t="shared" si="2"/>
        <v>6</v>
      </c>
      <c r="AD24" s="21">
        <f t="shared" si="3"/>
        <v>6</v>
      </c>
      <c r="AE24" s="18">
        <v>0</v>
      </c>
    </row>
    <row r="25" spans="1:31" x14ac:dyDescent="0.25">
      <c r="A25" s="2">
        <v>19</v>
      </c>
      <c r="B25" s="11" t="s">
        <v>39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 t="s">
        <v>48</v>
      </c>
      <c r="N25" s="2"/>
      <c r="O25" s="2" t="s">
        <v>48</v>
      </c>
      <c r="P25" s="2"/>
      <c r="Q25" s="2"/>
      <c r="R25" s="2"/>
      <c r="S25" s="2"/>
      <c r="T25" s="7" t="s">
        <v>48</v>
      </c>
      <c r="U25" s="2"/>
      <c r="V25" s="2"/>
      <c r="W25" s="2" t="s">
        <v>48</v>
      </c>
      <c r="X25" s="2"/>
      <c r="Y25" s="2" t="s">
        <v>48</v>
      </c>
      <c r="Z25" s="2">
        <v>1</v>
      </c>
      <c r="AA25" s="2">
        <f t="shared" si="0"/>
        <v>0</v>
      </c>
      <c r="AB25" s="2">
        <f t="shared" si="1"/>
        <v>4</v>
      </c>
      <c r="AC25" s="2">
        <f t="shared" si="2"/>
        <v>5</v>
      </c>
      <c r="AD25" s="21">
        <f t="shared" si="3"/>
        <v>6</v>
      </c>
      <c r="AE25" s="18">
        <v>0</v>
      </c>
    </row>
    <row r="26" spans="1:31" x14ac:dyDescent="0.25">
      <c r="A26" s="2">
        <v>20</v>
      </c>
      <c r="B26" s="11" t="s">
        <v>40</v>
      </c>
      <c r="C26" s="2"/>
      <c r="D26" s="2"/>
      <c r="E26" s="2"/>
      <c r="F26" s="2"/>
      <c r="G26" s="2"/>
      <c r="H26" s="2"/>
      <c r="I26" s="2"/>
      <c r="J26" s="2"/>
      <c r="K26" s="2"/>
      <c r="L26" s="8"/>
      <c r="M26" s="8" t="s">
        <v>48</v>
      </c>
      <c r="N26" s="8"/>
      <c r="O26" s="8" t="s">
        <v>48</v>
      </c>
      <c r="P26" s="8"/>
      <c r="Q26" s="8"/>
      <c r="R26" s="8"/>
      <c r="S26" s="8" t="s">
        <v>48</v>
      </c>
      <c r="T26" s="7" t="s">
        <v>48</v>
      </c>
      <c r="U26" s="8"/>
      <c r="V26" s="8"/>
      <c r="W26" s="8"/>
      <c r="X26" s="2"/>
      <c r="Y26" s="2" t="s">
        <v>48</v>
      </c>
      <c r="Z26" s="2">
        <v>1</v>
      </c>
      <c r="AA26" s="2">
        <f t="shared" si="0"/>
        <v>0</v>
      </c>
      <c r="AB26" s="2">
        <f t="shared" si="1"/>
        <v>4</v>
      </c>
      <c r="AC26" s="2">
        <f t="shared" si="2"/>
        <v>5</v>
      </c>
      <c r="AD26" s="21">
        <f t="shared" si="3"/>
        <v>6</v>
      </c>
      <c r="AE26" s="18">
        <v>1</v>
      </c>
    </row>
    <row r="27" spans="1:31" x14ac:dyDescent="0.25">
      <c r="A27" s="2">
        <v>21</v>
      </c>
      <c r="B27" s="11" t="s">
        <v>41</v>
      </c>
      <c r="C27" s="2"/>
      <c r="D27" s="2"/>
      <c r="E27" s="2"/>
      <c r="F27" s="2"/>
      <c r="G27" s="2"/>
      <c r="H27" s="2"/>
      <c r="I27" s="2"/>
      <c r="J27" s="2"/>
      <c r="K27" s="2"/>
      <c r="L27" s="8"/>
      <c r="M27" s="8"/>
      <c r="N27" s="8" t="s">
        <v>48</v>
      </c>
      <c r="O27" s="8" t="s">
        <v>48</v>
      </c>
      <c r="P27" s="8"/>
      <c r="Q27" s="8"/>
      <c r="R27" s="8"/>
      <c r="S27" s="8"/>
      <c r="T27" s="7" t="s">
        <v>48</v>
      </c>
      <c r="U27" s="8"/>
      <c r="V27" s="8"/>
      <c r="W27" s="8"/>
      <c r="X27" s="2"/>
      <c r="Y27" s="2" t="s">
        <v>48</v>
      </c>
      <c r="Z27" s="2">
        <v>0</v>
      </c>
      <c r="AA27" s="2">
        <f t="shared" si="0"/>
        <v>1</v>
      </c>
      <c r="AB27" s="2">
        <f t="shared" si="1"/>
        <v>3</v>
      </c>
      <c r="AC27" s="2">
        <f t="shared" si="2"/>
        <v>4</v>
      </c>
      <c r="AD27" s="21">
        <f t="shared" si="3"/>
        <v>4</v>
      </c>
      <c r="AE27" s="18">
        <v>0</v>
      </c>
    </row>
    <row r="28" spans="1:31" x14ac:dyDescent="0.25">
      <c r="A28" s="2">
        <v>22</v>
      </c>
      <c r="B28" s="11" t="s">
        <v>42</v>
      </c>
      <c r="C28" s="2"/>
      <c r="D28" s="2"/>
      <c r="E28" s="2"/>
      <c r="F28" s="2"/>
      <c r="G28" s="2"/>
      <c r="H28" s="2"/>
      <c r="I28" s="2"/>
      <c r="J28" s="2"/>
      <c r="K28" s="2"/>
      <c r="L28" s="8"/>
      <c r="M28" s="8"/>
      <c r="N28" s="8" t="s">
        <v>48</v>
      </c>
      <c r="O28" s="8" t="s">
        <v>48</v>
      </c>
      <c r="P28" s="8"/>
      <c r="Q28" s="8"/>
      <c r="R28" s="8"/>
      <c r="S28" s="8"/>
      <c r="T28" s="7" t="s">
        <v>48</v>
      </c>
      <c r="U28" s="8"/>
      <c r="V28" s="8"/>
      <c r="W28" s="8"/>
      <c r="X28" s="2"/>
      <c r="Y28" s="2"/>
      <c r="Z28" s="2">
        <v>0</v>
      </c>
      <c r="AA28" s="2">
        <f t="shared" si="0"/>
        <v>1</v>
      </c>
      <c r="AB28" s="2">
        <f t="shared" si="1"/>
        <v>2</v>
      </c>
      <c r="AC28" s="2">
        <f t="shared" si="2"/>
        <v>3</v>
      </c>
      <c r="AD28" s="21">
        <f t="shared" si="3"/>
        <v>3</v>
      </c>
      <c r="AE28" s="18">
        <v>0</v>
      </c>
    </row>
    <row r="29" spans="1:31" x14ac:dyDescent="0.25">
      <c r="A29" s="2">
        <v>23</v>
      </c>
      <c r="B29" s="11" t="s">
        <v>43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7" t="s">
        <v>48</v>
      </c>
      <c r="U29" s="2"/>
      <c r="V29" s="2"/>
      <c r="W29" s="2"/>
      <c r="X29" s="2"/>
      <c r="Y29" s="2"/>
      <c r="Z29" s="2">
        <v>0</v>
      </c>
      <c r="AA29" s="2">
        <f t="shared" si="0"/>
        <v>0</v>
      </c>
      <c r="AB29" s="2">
        <f t="shared" si="1"/>
        <v>1</v>
      </c>
      <c r="AC29" s="2">
        <f t="shared" si="2"/>
        <v>1</v>
      </c>
      <c r="AD29" s="21">
        <f t="shared" si="3"/>
        <v>1</v>
      </c>
      <c r="AE29" s="18">
        <v>0</v>
      </c>
    </row>
    <row r="30" spans="1:31" x14ac:dyDescent="0.25">
      <c r="A30" s="2">
        <v>24</v>
      </c>
      <c r="B30" s="11" t="s">
        <v>44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 t="s">
        <v>48</v>
      </c>
      <c r="O30" s="2"/>
      <c r="P30" s="2"/>
      <c r="Q30" s="2"/>
      <c r="R30" s="2"/>
      <c r="S30" s="2"/>
      <c r="T30" s="7" t="s">
        <v>48</v>
      </c>
      <c r="U30" s="2"/>
      <c r="V30" s="2"/>
      <c r="W30" s="2"/>
      <c r="X30" s="2"/>
      <c r="Y30" s="2" t="s">
        <v>48</v>
      </c>
      <c r="Z30" s="2">
        <v>0</v>
      </c>
      <c r="AA30" s="2">
        <f t="shared" si="0"/>
        <v>1</v>
      </c>
      <c r="AB30" s="2">
        <f t="shared" si="1"/>
        <v>2</v>
      </c>
      <c r="AC30" s="2">
        <f t="shared" si="2"/>
        <v>3</v>
      </c>
      <c r="AD30" s="21">
        <f t="shared" si="3"/>
        <v>3</v>
      </c>
      <c r="AE30" s="18">
        <v>0</v>
      </c>
    </row>
    <row r="31" spans="1:31" x14ac:dyDescent="0.25">
      <c r="A31" s="2">
        <v>25</v>
      </c>
      <c r="B31" s="11" t="s">
        <v>45</v>
      </c>
      <c r="C31" s="2"/>
      <c r="D31" s="2"/>
      <c r="E31" s="2"/>
      <c r="F31" s="2" t="s">
        <v>48</v>
      </c>
      <c r="G31" s="2"/>
      <c r="H31" s="2"/>
      <c r="I31" s="2"/>
      <c r="J31" s="2"/>
      <c r="K31" s="2"/>
      <c r="L31" s="2"/>
      <c r="M31" s="2"/>
      <c r="N31" s="2" t="s">
        <v>48</v>
      </c>
      <c r="O31" s="2" t="s">
        <v>48</v>
      </c>
      <c r="P31" s="2"/>
      <c r="Q31" s="2"/>
      <c r="R31" s="2"/>
      <c r="S31" s="2"/>
      <c r="T31" s="7" t="s">
        <v>48</v>
      </c>
      <c r="U31" s="2"/>
      <c r="V31" s="2"/>
      <c r="W31" s="2"/>
      <c r="X31" s="2"/>
      <c r="Y31" s="2" t="s">
        <v>48</v>
      </c>
      <c r="Z31" s="2">
        <v>0</v>
      </c>
      <c r="AA31" s="2">
        <f t="shared" si="0"/>
        <v>2</v>
      </c>
      <c r="AB31" s="2">
        <f t="shared" si="1"/>
        <v>3</v>
      </c>
      <c r="AC31" s="2">
        <f t="shared" si="2"/>
        <v>5</v>
      </c>
      <c r="AD31" s="21">
        <f t="shared" si="3"/>
        <v>5</v>
      </c>
      <c r="AE31" s="18">
        <v>1</v>
      </c>
    </row>
    <row r="32" spans="1:31" x14ac:dyDescent="0.25">
      <c r="A32" s="2">
        <v>26</v>
      </c>
      <c r="B32" s="11" t="s">
        <v>46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 t="s">
        <v>48</v>
      </c>
      <c r="O32" s="2"/>
      <c r="P32" s="2"/>
      <c r="Q32" s="2"/>
      <c r="R32" s="2"/>
      <c r="S32" s="2"/>
      <c r="T32" s="7" t="s">
        <v>48</v>
      </c>
      <c r="U32" s="2"/>
      <c r="V32" s="2"/>
      <c r="W32" s="2"/>
      <c r="X32" s="2"/>
      <c r="Y32" s="2"/>
      <c r="Z32" s="2">
        <v>0</v>
      </c>
      <c r="AA32" s="2">
        <f t="shared" si="0"/>
        <v>1</v>
      </c>
      <c r="AB32" s="2">
        <f t="shared" si="1"/>
        <v>1</v>
      </c>
      <c r="AC32" s="2">
        <f t="shared" si="2"/>
        <v>2</v>
      </c>
      <c r="AD32" s="21">
        <f t="shared" si="3"/>
        <v>2</v>
      </c>
      <c r="AE32" s="18">
        <v>0</v>
      </c>
    </row>
    <row r="33" spans="1:31" x14ac:dyDescent="0.25">
      <c r="A33" s="2">
        <v>27</v>
      </c>
      <c r="B33" s="11" t="s">
        <v>47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 t="s">
        <v>48</v>
      </c>
      <c r="N33" s="2"/>
      <c r="O33" s="2"/>
      <c r="P33" s="2"/>
      <c r="Q33" s="2"/>
      <c r="R33" s="2"/>
      <c r="S33" s="2"/>
      <c r="T33" s="7" t="s">
        <v>48</v>
      </c>
      <c r="U33" s="2"/>
      <c r="V33" s="2"/>
      <c r="W33" s="2"/>
      <c r="X33" s="2"/>
      <c r="Y33" s="2"/>
      <c r="Z33" s="2">
        <v>1</v>
      </c>
      <c r="AA33" s="2">
        <f t="shared" si="0"/>
        <v>0</v>
      </c>
      <c r="AB33" s="2">
        <f t="shared" si="1"/>
        <v>1</v>
      </c>
      <c r="AC33" s="2">
        <f t="shared" si="2"/>
        <v>2</v>
      </c>
      <c r="AD33" s="21">
        <f t="shared" si="3"/>
        <v>3</v>
      </c>
      <c r="AE33" s="18">
        <v>0</v>
      </c>
    </row>
    <row r="35" spans="1:31" ht="19.5" customHeight="1" x14ac:dyDescent="0.25">
      <c r="X35" s="49" t="s">
        <v>59</v>
      </c>
      <c r="Y35" s="49"/>
      <c r="Z35" s="49"/>
      <c r="AA35" s="49"/>
      <c r="AB35" s="49"/>
      <c r="AC35" s="49"/>
      <c r="AD35" s="49"/>
    </row>
    <row r="36" spans="1:31" ht="21.75" customHeight="1" x14ac:dyDescent="0.3">
      <c r="X36" s="50" t="s">
        <v>60</v>
      </c>
      <c r="Y36" s="50"/>
      <c r="Z36" s="50"/>
      <c r="AA36" s="50"/>
      <c r="AB36" s="50"/>
      <c r="AC36" s="50"/>
      <c r="AD36" s="50"/>
    </row>
    <row r="37" spans="1:31" ht="18.75" x14ac:dyDescent="0.3">
      <c r="X37" s="22"/>
      <c r="Y37" s="22"/>
      <c r="Z37" s="22"/>
      <c r="AA37" s="22"/>
      <c r="AB37" s="22"/>
      <c r="AC37" s="22"/>
      <c r="AD37" s="22"/>
    </row>
    <row r="38" spans="1:31" ht="18.75" x14ac:dyDescent="0.3">
      <c r="X38" s="22"/>
      <c r="Y38" s="22"/>
      <c r="Z38" s="22"/>
      <c r="AA38" s="22"/>
      <c r="AB38" s="22"/>
      <c r="AC38" s="22"/>
      <c r="AD38" s="22"/>
    </row>
    <row r="39" spans="1:31" ht="18.75" x14ac:dyDescent="0.3">
      <c r="X39" s="22"/>
      <c r="Y39" s="22"/>
      <c r="Z39" s="22"/>
      <c r="AA39" s="22"/>
      <c r="AB39" s="22"/>
      <c r="AC39" s="22"/>
      <c r="AD39" s="22"/>
    </row>
    <row r="40" spans="1:31" ht="18.75" x14ac:dyDescent="0.3">
      <c r="X40" s="22"/>
      <c r="Y40" s="22"/>
      <c r="Z40" s="22"/>
      <c r="AA40" s="22"/>
      <c r="AB40" s="22"/>
      <c r="AC40" s="22"/>
      <c r="AD40" s="22"/>
    </row>
    <row r="41" spans="1:31" ht="18.75" x14ac:dyDescent="0.3">
      <c r="X41" s="22"/>
      <c r="Y41" s="22"/>
      <c r="Z41" s="22"/>
      <c r="AA41" s="22"/>
      <c r="AB41" s="22"/>
      <c r="AC41" s="22"/>
      <c r="AD41" s="22"/>
    </row>
    <row r="42" spans="1:31" ht="18.75" x14ac:dyDescent="0.3">
      <c r="X42" s="22"/>
      <c r="Y42" s="22"/>
      <c r="Z42" s="22"/>
      <c r="AA42" s="22"/>
      <c r="AB42" s="22"/>
      <c r="AC42" s="22"/>
      <c r="AD42" s="22"/>
    </row>
    <row r="43" spans="1:31" ht="18.75" x14ac:dyDescent="0.3">
      <c r="X43" s="22"/>
      <c r="Y43" s="22"/>
      <c r="Z43" s="22"/>
      <c r="AA43" s="22"/>
      <c r="AB43" s="22"/>
      <c r="AC43" s="22"/>
      <c r="AD43" s="22"/>
    </row>
    <row r="44" spans="1:31" ht="23.25" customHeight="1" x14ac:dyDescent="0.3">
      <c r="X44" s="50" t="s">
        <v>23</v>
      </c>
      <c r="Y44" s="50"/>
      <c r="Z44" s="50"/>
      <c r="AA44" s="50"/>
      <c r="AB44" s="50"/>
      <c r="AC44" s="50"/>
      <c r="AD44" s="50"/>
    </row>
  </sheetData>
  <mergeCells count="29">
    <mergeCell ref="I5:J5"/>
    <mergeCell ref="K5:L5"/>
    <mergeCell ref="M5:N5"/>
    <mergeCell ref="O5:O6"/>
    <mergeCell ref="A2:AD2"/>
    <mergeCell ref="A4:A6"/>
    <mergeCell ref="B4:B6"/>
    <mergeCell ref="O4:Y4"/>
    <mergeCell ref="Z4:AA5"/>
    <mergeCell ref="AB4:AB6"/>
    <mergeCell ref="AC4:AC6"/>
    <mergeCell ref="AD4:AD6"/>
    <mergeCell ref="C5:D5"/>
    <mergeCell ref="C4:N4"/>
    <mergeCell ref="X35:AD35"/>
    <mergeCell ref="X36:AD36"/>
    <mergeCell ref="X44:AD44"/>
    <mergeCell ref="V5:V6"/>
    <mergeCell ref="W5:W6"/>
    <mergeCell ref="X5:X6"/>
    <mergeCell ref="Y5:Y6"/>
    <mergeCell ref="P5:P6"/>
    <mergeCell ref="Q5:Q6"/>
    <mergeCell ref="R5:R6"/>
    <mergeCell ref="S5:S6"/>
    <mergeCell ref="T5:T6"/>
    <mergeCell ref="U5:U6"/>
    <mergeCell ref="E5:F5"/>
    <mergeCell ref="G5:H5"/>
  </mergeCells>
  <pageMargins left="0.70866141732283472" right="0.11811023622047245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Thủy làm (2)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HuongQTDV</cp:lastModifiedBy>
  <cp:lastPrinted>2019-06-11T03:12:36Z</cp:lastPrinted>
  <dcterms:created xsi:type="dcterms:W3CDTF">2019-05-07T00:35:56Z</dcterms:created>
  <dcterms:modified xsi:type="dcterms:W3CDTF">2019-06-12T02:17:07Z</dcterms:modified>
</cp:coreProperties>
</file>